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logo_jlimhf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Итого" sheetId="1" r:id="rId4"/>
    <sheet name="Расчет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<sst xmlns="http://schemas.openxmlformats.org/spreadsheetml/2006/main" uniqueCount="33">
  <si>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Артробот</t>
  </si>
  <si>
    <t>79048268000, sale@artrobots.ru, https://artrobot.su/</t>
  </si>
  <si>
    <t>ООО "АРТРОБОТ", Омск. Омская, д. 213, оф. 28, ИНН: 5504148774</t>
  </si>
  <si>
    <t>АО «ТБанк», БИК: 044525974, Кор/сч: 30101810145250000974, Р/сч: 40702810110000293936</t>
  </si>
  <si>
    <t>16.12.2024</t>
  </si>
  <si>
    <t>Profi Maxi для дверей (2 пистолета)</t>
  </si>
  <si>
    <t>Гуслистый Юрий, +79048268000, info@artrobots.ru</t>
  </si>
  <si>
    <t>Наименование</t>
  </si>
  <si>
    <t>Кол-во</t>
  </si>
  <si>
    <t>Цена</t>
  </si>
  <si>
    <t>Стоимость</t>
  </si>
  <si>
    <t>Итого</t>
  </si>
  <si>
    <t>Profi Maxi - Автоматический покрасочный станок</t>
  </si>
  <si>
    <t>Кол-во, ед.изм.</t>
  </si>
  <si>
    <t>Автоматический покрасочный станок АРТРОБОТ "Profi Maxi"</t>
  </si>
  <si>
    <t>шт.</t>
  </si>
  <si>
    <t>#Базовая комплектация (включены в стоимость)
- Модульная рама с остеклением из закаленного стекла
- Решетчатый пол кабины
- Рабочее освещение кабины (6 светильников нерж.)
- Шкаф управления станком с системой контроля внутренней температуры
- Фирменное ПО "artrobot" (Программа управления станком  АРТРОБОТ 002 профи для окраскиплоских деталей, два автоматических покрасочных  пистолета, работа станка от семи стандартных баз.)
#Дополнительные программные функции
- Покраска деталей с двух сторон на модуле переворота деталей.
- Покраска массива деталей на модуле переворота деталей и на столе
- Покраска массива деталей на одной базе.
- Удобная промывка пистолета и заполнения магистрали краской со сливом в спец урну и сбором в емкость.
#Система окраски
- Две линии подачи материала
- Два автоматических пистолета  1,2/1,2 мм. Производитель IWATA Япония. Конвекционное распыление (воздушное)
- Система цифровой индикации и прецинзионного управления подачи материала в автоматические покрасочные пистолеты.
- Нагнетательный бак подачи материала 10 литров. Рекомендуется при  расходе  смеси ЛКМ до 40 кг в смену.
- Система подготовки воздуха (Блок состоит: клапан быстрого сброса, фильтр регулятор 5 мкм, отвод с быстросьемом для обдувочного пистолета, фильтр тонкой очистки 1 мкм, отвод для АРТРОБОТА , редуктор, отвод с быстросьемом для покрасочного пистолета. Производитель Италия.)
#Система смазки
- Система двойной очистки линейных направляющих HIWIN (Тайвань)
- Система централизованной смазки линейных подшипников SMC (Япония)</t>
  </si>
  <si>
    <t>Изображение</t>
  </si>
  <si>
    <t>Всего</t>
  </si>
  <si>
    <t>Аспирация станка + доп. функции (станок поставляется только с аспирацией АРТРОБОТ)</t>
  </si>
  <si>
    <t>Средний модуль вытяжной вентиляции (водяная завеса)</t>
  </si>
  <si>
    <t>Средний модуль вытяжной вентиляции с "водяной завесой" гидрофильтром и каскадной очисткой воздуха (заднее расположение модуля). Предназначен для дверей и не интенсивной работы на двух базах. Ширина 2500 мм .</t>
  </si>
  <si>
    <t>Крыша модульной рамы</t>
  </si>
  <si>
    <t>Крыша модульной рамы. Устанавливается для улучшения вытяжки из рабочей зоны. Рекомендуется  при отсутствии модуля приточной вентиляции.</t>
  </si>
  <si>
    <t>Дополнительные опции и функции станка</t>
  </si>
  <si>
    <t>Модуль переворота детали</t>
  </si>
  <si>
    <t>Модуль автоматического переворота деталей (окраска деталей с двух сторон) ручное позиционирование стоек, с пневматическим тормозом (фиксация)</t>
  </si>
  <si>
    <t>Дополнительный нагнетательный бак 10 литров для второй линии подачи материала</t>
  </si>
  <si>
    <t>Рекомендуется при  расходе  смеси ЛКМ до 40 кг в смену.</t>
  </si>
  <si>
    <t>Нагнетательный насос и редуктор скорости потока</t>
  </si>
  <si>
    <t>Система цифровой регулировки подачи материала. Фильтр проходного типа с картриджем нерж.  200 mesh и быстрой промывкой. Рекомендуется при  расходе  смеси ЛКМ  более 50 кг в смену. Позволяет визуально контролировать остаток материала и его добавление без остановки робота.</t>
  </si>
  <si>
    <t>Дополнительные программный функции станка</t>
  </si>
  <si>
    <t>Покраска итегрированных ручек</t>
  </si>
</sst>
</file>

<file path=xl/styles.xml><?xml version="1.0" encoding="utf-8"?>
<styleSheet xmlns="http://schemas.openxmlformats.org/spreadsheetml/2006/main">
  <numFmts count="1">
    <numFmt numFmtId="164" formatCode="#,##0.00;(#,##0.00)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9"/>
      <color rgb="FF000000"/>
      <name val="Calibri"/>
    </font>
    <font>
      <b val="0"/>
      <i val="1"/>
      <strike val="0"/>
      <u val="single"/>
      <sz val="9"/>
      <color rgb="FF0563C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FE2F3"/>
        <bgColor rgb="FF000000"/>
      </patternFill>
    </fill>
    <fill>
      <patternFill patternType="solid">
        <fgColor rgb="FFEFEFEF"/>
        <bgColor rgb="FF000000"/>
      </patternFill>
    </fill>
    <fill>
      <patternFill patternType="solid">
        <fgColor rgb="FFF3F3F3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1" applyBorder="0" applyAlignment="1">
      <alignment horizontal="left" vertical="center" textRotation="0" wrapText="true" shrinkToFit="false"/>
    </xf>
    <xf xfId="0" fontId="1" numFmtId="0" fillId="2" borderId="0" applyFont="1" applyNumberFormat="0" applyFill="1" applyBorder="0" applyAlignment="1">
      <alignment horizontal="right" vertical="center" textRotation="0" wrapText="true" shrinkToFit="false"/>
    </xf>
    <xf xfId="0" fontId="0" numFmtId="0" fillId="2" borderId="0" applyFont="0" applyNumberFormat="0" applyFill="1" applyBorder="0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1" numFmtId="0" fillId="3" borderId="0" applyFont="1" applyNumberFormat="0" applyFill="1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1" numFmtId="164" fillId="3" borderId="0" applyFont="1" applyNumberFormat="1" applyFill="1" applyBorder="0" applyAlignment="1">
      <alignment horizontal="right" vertical="center" textRotation="0" wrapText="false" shrinkToFit="false"/>
    </xf>
    <xf xfId="0" fontId="1" numFmtId="0" fillId="4" borderId="0" applyFont="1" applyNumberFormat="0" applyFill="1" applyBorder="0" applyAlignment="1">
      <alignment horizontal="left" vertical="center" textRotation="0" wrapText="true" shrinkToFit="false"/>
    </xf>
    <xf xfId="0" fontId="0" numFmtId="0" fillId="4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3876f81253672ee196da328a252f71.logo_jLIMH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7150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orage.yandexcloud.net/estimates.guru/estimate/GJqk4p86rOKLQNlr/NuIXCz0w92SfPc7ZlIeCTbOhNkqbruIrPZvRT63Q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8" customWidth="true" style="0"/>
    <col min="3" max="3" width="17" customWidth="true" style="0"/>
    <col min="4" max="4" width="17" customWidth="true" style="0"/>
  </cols>
  <sheetData>
    <row r="1" spans="1:4" customHeight="1" ht="60"/>
    <row r="2" spans="1:4">
      <c r="A2" s="1" t="s">
        <v>0</v>
      </c>
    </row>
    <row r="3" spans="1:4">
      <c r="A3" s="6" t="s">
        <v>1</v>
      </c>
    </row>
    <row r="4" spans="1:4">
      <c r="A4" s="6" t="s">
        <v>2</v>
      </c>
    </row>
    <row r="5" spans="1:4">
      <c r="A5" s="6" t="s">
        <v>3</v>
      </c>
    </row>
    <row r="7" spans="1:4">
      <c r="A7" s="6" t="s">
        <v>4</v>
      </c>
    </row>
    <row r="8" spans="1:4">
      <c r="A8" s="1" t="s">
        <v>5</v>
      </c>
    </row>
    <row r="9" spans="1:4">
      <c r="A9" s="6" t="s">
        <v>6</v>
      </c>
    </row>
    <row r="11" spans="1:4" customHeight="1" ht="35">
      <c r="A11" s="3" t="s">
        <v>7</v>
      </c>
      <c r="B11" s="17" t="s">
        <v>8</v>
      </c>
      <c r="C11" s="4" t="s">
        <v>9</v>
      </c>
      <c r="D11" s="4" t="s">
        <v>10</v>
      </c>
    </row>
    <row r="12" spans="1:4">
      <c r="A12" s="7" t="str">
        <f>'Расчет'!A1</f>
        <v>Profi Maxi - Автоматический покрасочный станок</v>
      </c>
      <c r="B12" s="8">
        <v>1.0</v>
      </c>
      <c r="C12" s="9">
        <f>'Расчет'!E6</f>
        <v>3350000</v>
      </c>
      <c r="D12" s="9">
        <f>C12*B12</f>
        <v>3350000</v>
      </c>
    </row>
    <row r="13" spans="1:4">
      <c r="A13" s="7" t="str">
        <f>'Расчет'!A8</f>
        <v>Аспирация станка + доп. функции (станок поставляется только с аспирацией АРТРОБОТ)</v>
      </c>
      <c r="B13" s="8">
        <v>1.0</v>
      </c>
      <c r="C13" s="9">
        <f>'Расчет'!E14</f>
        <v>502000</v>
      </c>
      <c r="D13" s="9">
        <f>C13*B13</f>
        <v>502000</v>
      </c>
    </row>
    <row r="14" spans="1:4">
      <c r="A14" s="7" t="str">
        <f>'Расчет'!A16</f>
        <v>Дополнительные опции и функции станка</v>
      </c>
      <c r="B14" s="8">
        <v>1.0</v>
      </c>
      <c r="C14" s="9">
        <f>'Расчет'!E26</f>
        <v>230000</v>
      </c>
      <c r="D14" s="9">
        <f>C14*B14</f>
        <v>230000</v>
      </c>
    </row>
    <row r="15" spans="1:4">
      <c r="A15" s="13"/>
      <c r="B15" s="13"/>
      <c r="C15" s="12" t="s">
        <v>11</v>
      </c>
      <c r="D15" s="14">
        <f>SUM(D12:D14)</f>
        <v>4082000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6"/>
  <sheetViews>
    <sheetView tabSelected="0" workbookViewId="0" showGridLines="true" showRowColHeaders="1">
      <selection activeCell="E26" sqref="E26"/>
    </sheetView>
  </sheetViews>
  <sheetFormatPr defaultRowHeight="14.4" outlineLevelRow="0" outlineLevelCol="0"/>
  <cols>
    <col min="1" max="1" width="50" customWidth="true" style="0"/>
    <col min="4" max="4" width="17" customWidth="true" style="0"/>
    <col min="5" max="5" width="17" customWidth="true" style="0"/>
  </cols>
  <sheetData>
    <row r="1" spans="1:5">
      <c r="A1" s="2" t="s">
        <v>12</v>
      </c>
    </row>
    <row r="2" spans="1:5" customHeight="1" ht="35">
      <c r="A2" s="3" t="s">
        <v>7</v>
      </c>
      <c r="B2" s="3" t="s">
        <v>13</v>
      </c>
      <c r="C2" s="5"/>
      <c r="D2" s="4" t="s">
        <v>9</v>
      </c>
      <c r="E2" s="4" t="s">
        <v>10</v>
      </c>
    </row>
    <row r="3" spans="1:5">
      <c r="A3" s="7" t="s">
        <v>14</v>
      </c>
      <c r="B3" s="8">
        <v>1.0</v>
      </c>
      <c r="C3" s="8" t="s">
        <v>15</v>
      </c>
      <c r="D3" s="9">
        <v>3350000.0</v>
      </c>
      <c r="E3" s="9">
        <f>B3*D3</f>
        <v>3350000</v>
      </c>
    </row>
    <row r="4" spans="1:5">
      <c r="A4" s="10" t="s">
        <v>16</v>
      </c>
    </row>
    <row r="5" spans="1:5">
      <c r="A5" s="11" t="s">
        <v>17</v>
      </c>
    </row>
    <row r="6" spans="1:5">
      <c r="A6" s="13"/>
      <c r="B6" s="13"/>
      <c r="C6" s="13"/>
      <c r="D6" s="12" t="s">
        <v>18</v>
      </c>
      <c r="E6" s="14">
        <f>E3</f>
        <v>3350000</v>
      </c>
    </row>
    <row r="8" spans="1:5">
      <c r="A8" s="2" t="s">
        <v>19</v>
      </c>
    </row>
    <row r="9" spans="1:5" customHeight="1" ht="35">
      <c r="A9" s="3" t="s">
        <v>7</v>
      </c>
      <c r="B9" s="3" t="s">
        <v>13</v>
      </c>
      <c r="C9" s="5"/>
      <c r="D9" s="4" t="s">
        <v>9</v>
      </c>
      <c r="E9" s="4" t="s">
        <v>10</v>
      </c>
    </row>
    <row r="10" spans="1:5">
      <c r="A10" s="7" t="s">
        <v>20</v>
      </c>
      <c r="B10" s="8">
        <v>1.0</v>
      </c>
      <c r="C10" s="8"/>
      <c r="D10" s="9">
        <v>440000.0</v>
      </c>
      <c r="E10" s="9">
        <f>B10*D10</f>
        <v>440000</v>
      </c>
    </row>
    <row r="11" spans="1:5">
      <c r="A11" s="10" t="s">
        <v>21</v>
      </c>
    </row>
    <row r="12" spans="1:5">
      <c r="A12" s="7" t="s">
        <v>22</v>
      </c>
      <c r="B12" s="8">
        <v>1.0</v>
      </c>
      <c r="C12" s="8"/>
      <c r="D12" s="9">
        <v>62000.0</v>
      </c>
      <c r="E12" s="9">
        <f>B12*D12</f>
        <v>62000</v>
      </c>
    </row>
    <row r="13" spans="1:5">
      <c r="A13" s="10" t="s">
        <v>23</v>
      </c>
    </row>
    <row r="14" spans="1:5">
      <c r="A14" s="13"/>
      <c r="B14" s="13"/>
      <c r="C14" s="13"/>
      <c r="D14" s="12" t="s">
        <v>18</v>
      </c>
      <c r="E14" s="14">
        <f>E10+E12</f>
        <v>502000</v>
      </c>
    </row>
    <row r="16" spans="1:5">
      <c r="A16" s="2" t="s">
        <v>24</v>
      </c>
    </row>
    <row r="17" spans="1:5" customHeight="1" ht="35">
      <c r="A17" s="3" t="s">
        <v>7</v>
      </c>
      <c r="B17" s="3" t="s">
        <v>13</v>
      </c>
      <c r="C17" s="5"/>
      <c r="D17" s="4" t="s">
        <v>9</v>
      </c>
      <c r="E17" s="4" t="s">
        <v>10</v>
      </c>
    </row>
    <row r="18" spans="1:5">
      <c r="A18" s="7" t="s">
        <v>25</v>
      </c>
      <c r="B18" s="8">
        <v>1.0</v>
      </c>
      <c r="C18" s="8"/>
      <c r="D18" s="9">
        <v>230000.0</v>
      </c>
      <c r="E18" s="9">
        <f>B18*D18</f>
        <v>230000</v>
      </c>
    </row>
    <row r="19" spans="1:5">
      <c r="A19" s="10" t="s">
        <v>26</v>
      </c>
    </row>
    <row r="20" spans="1:5">
      <c r="A20" s="7" t="s">
        <v>27</v>
      </c>
      <c r="B20" s="8">
        <v>0.0</v>
      </c>
      <c r="C20" s="8"/>
      <c r="D20" s="9">
        <v>22000.0</v>
      </c>
      <c r="E20" s="9">
        <f>B20*D20</f>
        <v>0</v>
      </c>
    </row>
    <row r="21" spans="1:5">
      <c r="A21" s="10" t="s">
        <v>28</v>
      </c>
    </row>
    <row r="22" spans="1:5">
      <c r="A22" s="7" t="s">
        <v>29</v>
      </c>
      <c r="B22" s="8">
        <v>0.0</v>
      </c>
      <c r="C22" s="8"/>
      <c r="D22" s="9">
        <v>160000.0</v>
      </c>
      <c r="E22" s="9">
        <f>B22*D22</f>
        <v>0</v>
      </c>
    </row>
    <row r="23" spans="1:5">
      <c r="A23" s="10" t="s">
        <v>30</v>
      </c>
    </row>
    <row r="24" spans="1:5">
      <c r="A24" s="15" t="s">
        <v>31</v>
      </c>
      <c r="B24" s="16"/>
      <c r="C24" s="16"/>
      <c r="D24" s="16"/>
      <c r="E24" s="16"/>
    </row>
    <row r="25" spans="1:5">
      <c r="A25" s="7" t="s">
        <v>32</v>
      </c>
      <c r="B25" s="8">
        <v>0.0</v>
      </c>
      <c r="C25" s="8"/>
      <c r="D25" s="9">
        <v>15000.0</v>
      </c>
      <c r="E25" s="9">
        <f>B25*D25</f>
        <v>0</v>
      </c>
    </row>
    <row r="26" spans="1:5">
      <c r="A26" s="13"/>
      <c r="B26" s="13"/>
      <c r="C26" s="13"/>
      <c r="D26" s="12" t="s">
        <v>18</v>
      </c>
      <c r="E26" s="14">
        <f>E18+E20+E22+E25</f>
        <v>230000</v>
      </c>
    </row>
  </sheetData>
  <mergeCells>
    <mergeCell ref="B2:C2"/>
    <mergeCell ref="B3:B5"/>
    <mergeCell ref="C3:C5"/>
    <mergeCell ref="D3:D5"/>
    <mergeCell ref="E3:E5"/>
    <mergeCell ref="B9:C9"/>
    <mergeCell ref="B10:B11"/>
    <mergeCell ref="C10:C11"/>
    <mergeCell ref="D10:D11"/>
    <mergeCell ref="E10:E11"/>
    <mergeCell ref="B12:B13"/>
    <mergeCell ref="C12:C13"/>
    <mergeCell ref="D12:D13"/>
    <mergeCell ref="E12:E13"/>
    <mergeCell ref="B17:C17"/>
    <mergeCell ref="B18:B19"/>
    <mergeCell ref="C18:C19"/>
    <mergeCell ref="D18:D19"/>
    <mergeCell ref="E18:E19"/>
    <mergeCell ref="B20:B21"/>
    <mergeCell ref="C20:C21"/>
    <mergeCell ref="D20:D21"/>
    <mergeCell ref="E20:E21"/>
    <mergeCell ref="B22:B23"/>
    <mergeCell ref="C22:C23"/>
    <mergeCell ref="D22:D23"/>
    <mergeCell ref="E22:E23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Итого</vt:lpstr>
      <vt:lpstr>Расчет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2026-10-10T04:24:29+00:00</dcterms:created>
  <dcterms:modified xsi:type="dcterms:W3CDTF">2026-10-10T04:24:29+00:00</dcterms:modified>
  <dc:title>Untitled Spreadsheet</dc:title>
  <dc:description/>
  <dc:subject/>
  <cp:keywords/>
  <cp:category/>
</cp:coreProperties>
</file>